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<sst xmlns="http://schemas.openxmlformats.org/spreadsheetml/2006/main" count="71" uniqueCount="59">
  <si>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 xml:space="preserve"> </t>
  </si>
  <si>
    <t>Uchwała  Nr  XLI/309/14</t>
  </si>
  <si>
    <t>Rady  Gminy  w  Ostrowie</t>
  </si>
  <si>
    <t>z dnia 16 kwietnia 2014 r.</t>
  </si>
  <si>
    <t xml:space="preserve">w sprawie : zmiany w budżecie gminy na rok 2014 oraz zmiany uchwały własnej Nr XXXIX/300/14 </t>
  </si>
  <si>
    <t xml:space="preserve">        z dnia 31 stycznia 2014 roku</t>
  </si>
  <si>
    <t>Na podstawie art. 18 ust. 2 pkt. 4 ustawy z dnia 8 marca 1990 r. o samorządzie gminnym (j.t. Dz. Ust.</t>
  </si>
  <si>
    <t xml:space="preserve">z 2013 r. poz. 594) oraz art. 233 ustawy z dnia 27 sierpnia 2009 r. o finansach publicznych (jt. Dz. U. z 2013, </t>
  </si>
  <si>
    <t>poz. 885), Rada Gminy w Ostrowie  p  o  s  t  a  n  a  w  i  a  :</t>
  </si>
  <si>
    <r>
      <rPr>
        <b/>
        <sz val="12"/>
        <rFont val="Tahoma"/>
        <family val="2"/>
      </rPr>
      <t xml:space="preserve">§. 1 </t>
    </r>
    <r>
      <rPr>
        <sz val="12"/>
        <rFont val="Tahoma"/>
        <family val="2"/>
      </rPr>
      <t xml:space="preserve"> Zmniejszyć plan wydatków w budżecie gminy na rok 2014 w :</t>
    </r>
  </si>
  <si>
    <t>Dział 900  Gospodarka Komunalna i Ochrona Środowiska</t>
  </si>
  <si>
    <t>Rozdział  90002  Gospodarka odpadami</t>
  </si>
  <si>
    <t>§   4010</t>
  </si>
  <si>
    <t>Wynagrodzenia osobowe pracowników (JRP)</t>
  </si>
  <si>
    <t>§   4110</t>
  </si>
  <si>
    <t>Składki na ubezpieczenia społeczne (JRP)</t>
  </si>
  <si>
    <t>§   4120</t>
  </si>
  <si>
    <t>Składki na Fundusz Pracy (JRP)</t>
  </si>
  <si>
    <t xml:space="preserve">Razem : </t>
  </si>
  <si>
    <r>
      <rPr>
        <b/>
        <sz val="12"/>
        <rFont val="Tahoma"/>
        <family val="2"/>
      </rPr>
      <t xml:space="preserve">§. 2 </t>
    </r>
    <r>
      <rPr>
        <sz val="12"/>
        <rFont val="Tahoma"/>
        <family val="2"/>
      </rPr>
      <t xml:space="preserve"> Zwiększyć plan wydatków w budżecie gminy na rok 2014 w :</t>
    </r>
  </si>
  <si>
    <t>Rozdział  90001  Gospodarka ściekowa i ochrona wód</t>
  </si>
  <si>
    <t>§   6050</t>
  </si>
  <si>
    <t>Wydatki majątkowe jednostek budżetowych</t>
  </si>
  <si>
    <t>w tym :</t>
  </si>
  <si>
    <t>Rozbudowa sieci kanalizacyjnej</t>
  </si>
  <si>
    <t>§   6010</t>
  </si>
  <si>
    <t>Wydatki na zakup i objęcie akcji, wniesienie wkładów do spółek</t>
  </si>
  <si>
    <t>prawa handlowego</t>
  </si>
  <si>
    <r>
      <rPr>
        <b/>
        <sz val="12"/>
        <rFont val="Tahoma"/>
        <family val="2"/>
      </rPr>
      <t>§. 3.</t>
    </r>
    <r>
      <rPr>
        <sz val="12"/>
        <rFont val="Tahoma"/>
        <family val="2"/>
      </rPr>
      <t xml:space="preserve">  1.  W uchwale Nr XXXIX/300/14 z dnia 31 stycznia 2014 roku par. 1 punkty 6 - 10 przyjmują brzmienie :</t>
    </r>
  </si>
  <si>
    <r>
      <t xml:space="preserve">6. Ustala się planowany deficyt budżetu gminy na koniec roku 2014 w wysokości  </t>
    </r>
    <r>
      <rPr>
        <b/>
        <sz val="12"/>
        <rFont val="Tahoma"/>
        <family val="2"/>
      </rPr>
      <t xml:space="preserve">1.672.700,00 zł, </t>
    </r>
    <r>
      <rPr>
        <sz val="12"/>
        <rFont val="Tahoma"/>
        <family val="2"/>
      </rPr>
      <t xml:space="preserve">który </t>
    </r>
  </si>
  <si>
    <t xml:space="preserve">    zostanie pokryty przychodami z zaciąganych kredytów i pożyczek</t>
  </si>
  <si>
    <r>
      <t xml:space="preserve">7. Ustala się planowane przychody budżetu w łącznej kwocie  </t>
    </r>
    <r>
      <rPr>
        <b/>
        <sz val="12"/>
        <rFont val="Tahoma"/>
        <family val="2"/>
      </rPr>
      <t>4.859.443,60 zł,</t>
    </r>
    <r>
      <rPr>
        <sz val="12"/>
        <rFont val="Tahoma"/>
        <family val="2"/>
      </rPr>
      <t xml:space="preserve"> w tym z tytułu :</t>
    </r>
  </si>
  <si>
    <r>
      <t xml:space="preserve">   a/ zaciąganych kredytów i pożyczek w wysokości  </t>
    </r>
    <r>
      <rPr>
        <b/>
        <sz val="12"/>
        <rFont val="Tahoma"/>
        <family val="2"/>
      </rPr>
      <t>1.672.700,00 zł</t>
    </r>
    <r>
      <rPr>
        <sz val="12"/>
        <rFont val="Tahoma"/>
        <family val="2"/>
      </rPr>
      <t xml:space="preserve"> z przeznaczeniem na sfinansowanie </t>
    </r>
  </si>
  <si>
    <t xml:space="preserve">       planowanego deficytu</t>
  </si>
  <si>
    <r>
      <t xml:space="preserve">   b/ zaciąganych kredytów i pożyczek w wysokości  </t>
    </r>
    <r>
      <rPr>
        <b/>
        <sz val="12"/>
        <rFont val="Tahoma"/>
        <family val="2"/>
      </rPr>
      <t>3.186.743,60 zł</t>
    </r>
    <r>
      <rPr>
        <sz val="12"/>
        <rFont val="Tahoma"/>
        <family val="2"/>
      </rPr>
      <t xml:space="preserve"> z przeznaczeniem na spłatę </t>
    </r>
  </si>
  <si>
    <t xml:space="preserve">       zaciągniętych wcześniej zobowiązań z tytułu pożyczek i kredytów</t>
  </si>
  <si>
    <r>
      <t xml:space="preserve">8. Ustala się rozchody z tytułu spłat zaciągniętych wcześniej zobowiązań z tytułu pożyczek i kredytów w </t>
    </r>
  </si>
  <si>
    <r>
      <t xml:space="preserve">    kwocie </t>
    </r>
    <r>
      <rPr>
        <b/>
        <sz val="12"/>
        <rFont val="Tahoma"/>
        <family val="2"/>
      </rPr>
      <t>3.186.743,60 zł</t>
    </r>
    <r>
      <rPr>
        <sz val="12"/>
        <rFont val="Tahoma"/>
        <family val="2"/>
      </rPr>
      <t>, w tym z tytułu :</t>
    </r>
  </si>
  <si>
    <r>
      <t xml:space="preserve">       -/ pożyczek - w kwocie  </t>
    </r>
    <r>
      <rPr>
        <b/>
        <sz val="12"/>
        <rFont val="Tahoma"/>
        <family val="2"/>
      </rPr>
      <t>362.202,00 zł</t>
    </r>
  </si>
  <si>
    <r>
      <t xml:space="preserve">       -/ kredytów - w kwocie  </t>
    </r>
    <r>
      <rPr>
        <b/>
        <sz val="12"/>
        <rFont val="Tahoma"/>
        <family val="2"/>
      </rPr>
      <t>2.824.541,60 zł</t>
    </r>
  </si>
  <si>
    <r>
      <t xml:space="preserve">9. Ustala się łączny limit zobowiązań na rok 2014 z tytułu kredytów w kwocie   </t>
    </r>
    <r>
      <rPr>
        <b/>
        <sz val="12"/>
        <rFont val="Tahoma"/>
        <family val="2"/>
      </rPr>
      <t>5.307.440,76 zł</t>
    </r>
    <r>
      <rPr>
        <sz val="12"/>
        <rFont val="Tahoma"/>
        <family val="2"/>
      </rPr>
      <t xml:space="preserve">, w tym </t>
    </r>
  </si>
  <si>
    <t xml:space="preserve">    zaciąganych na :</t>
  </si>
  <si>
    <r>
      <t xml:space="preserve">   a/ pokrycie występującego w ciągu roku przejściowego deficytu budżetu w wysokości   </t>
    </r>
    <r>
      <rPr>
        <b/>
        <sz val="12"/>
        <rFont val="Tahoma"/>
        <family val="2"/>
      </rPr>
      <t>500.000,00 zł</t>
    </r>
  </si>
  <si>
    <r>
      <t xml:space="preserve">   b/ pokrycie planowanego deficytu budżetu na rok 2014 w kwocie   </t>
    </r>
    <r>
      <rPr>
        <b/>
        <sz val="12"/>
        <rFont val="Tahoma"/>
        <family val="2"/>
      </rPr>
      <t>1.672.700,00 zł</t>
    </r>
    <r>
      <rPr>
        <sz val="12"/>
        <rFont val="Tahoma"/>
        <family val="2"/>
      </rPr>
      <t xml:space="preserve"> </t>
    </r>
  </si>
  <si>
    <r>
      <t xml:space="preserve">   c/ spłatę zaciągniętych wcześniej kredytów i pożyczek w wysokości  </t>
    </r>
    <r>
      <rPr>
        <b/>
        <sz val="12"/>
        <rFont val="Tahoma"/>
        <family val="2"/>
      </rPr>
      <t>3.186.743,60 zł</t>
    </r>
    <r>
      <rPr>
        <sz val="12"/>
        <rFont val="Tahoma"/>
        <family val="2"/>
      </rPr>
      <t xml:space="preserve"> </t>
    </r>
  </si>
  <si>
    <t>10. Ustala się klasyfikację przychodów oraz rozchodów związanych z finansowaniem wydatków, o których</t>
  </si>
  <si>
    <t xml:space="preserve">     mowa w pkt. 7 i 8 :</t>
  </si>
  <si>
    <t xml:space="preserve">   a/ przychody :</t>
  </si>
  <si>
    <t>paragraf</t>
  </si>
  <si>
    <t>tytuł</t>
  </si>
  <si>
    <t>kwota</t>
  </si>
  <si>
    <t xml:space="preserve"> § 952</t>
  </si>
  <si>
    <t>Przychody z zaciągniętych pożyczek i kredytów na rynku krajowym</t>
  </si>
  <si>
    <t xml:space="preserve">    b/ rozchody :</t>
  </si>
  <si>
    <t xml:space="preserve"> § 992</t>
  </si>
  <si>
    <t>Spłaty otrzymanych krajowych pożyczek i kredytów</t>
  </si>
  <si>
    <r>
      <rPr>
        <b/>
        <sz val="12"/>
        <rFont val="Tahoma"/>
        <family val="2"/>
      </rPr>
      <t>§. 4.</t>
    </r>
    <r>
      <rPr>
        <sz val="12"/>
        <rFont val="Tahoma"/>
        <family val="2"/>
      </rPr>
      <t xml:space="preserve">  Wykonanie uchwały zleca się Wójtowi Gminy a nadzór nad jej realizacją powierza się Komisji Rewizyjnej </t>
    </r>
  </si>
  <si>
    <t xml:space="preserve">         Rady Gminy w Ostrowie</t>
  </si>
  <si>
    <r>
      <rPr>
        <b/>
        <sz val="12"/>
        <rFont val="Tahoma"/>
        <family val="2"/>
      </rPr>
      <t xml:space="preserve">§. 5. </t>
    </r>
    <r>
      <rPr>
        <sz val="12"/>
        <rFont val="Tahoma"/>
        <family val="2"/>
      </rPr>
      <t xml:space="preserve"> Uchwała wchodzi w życie z dniem podjęcia.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</si>
</sst>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u val="single"/>
      <sz val="12"/>
      <name val="Tahoma"/>
      <family val="2"/>
    </font>
    <font>
      <sz val="12"/>
      <color indexed="10"/>
      <name val="Tahoma"/>
      <family val="2"/>
    </font>
    <font>
      <u val="single"/>
      <sz val="12"/>
      <name val="Tahoma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Tahoma"/>
      <family val="2"/>
    </font>
    <font>
      <sz val="12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4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/>
    </xf>
    <xf numFmtId="4" fontId="18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4" fontId="19" fillId="0" borderId="11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 quotePrefix="1">
      <alignment horizontal="right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4" fontId="18" fillId="0" borderId="12" xfId="0" applyNumberFormat="1" applyFont="1" applyBorder="1" applyAlignment="1">
      <alignment horizontal="center" vertical="center"/>
    </xf>
    <xf numFmtId="0" fontId="41" fillId="0" borderId="0" xfId="0" applyFont="1" applyAlignment="1" quotePrefix="1">
      <alignment horizontal="righ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0" xfId="0" applyFont="1" applyAlignment="1" quotePrefix="1">
      <alignment/>
    </xf>
    <xf numFmtId="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81"/>
  <sheetViews>
    <sheetView showGridLines="0" tabSelected="1" zoomScalePageLayoutView="0" workbookViewId="0" topLeftCell="A1">
      <selection activeCell="D30" sqref="D30"/>
    </sheetView>
  </sheetViews>
  <sheetFormatPr defaultColWidth="9.140625" defaultRowHeight="15"/>
  <cols>
    <col min="1" max="1" width="5.140625" style="1" customWidth="1"/>
    <col min="2" max="2" width="8.421875" style="1" customWidth="1"/>
    <col min="3" max="3" width="12.7109375" style="1" customWidth="1"/>
    <col min="4" max="4" width="11.57421875" style="1" customWidth="1"/>
    <col min="5" max="5" width="8.8515625" style="1" customWidth="1"/>
    <col min="6" max="6" width="12.28125" style="1" customWidth="1"/>
    <col min="7" max="7" width="26.140625" style="1" customWidth="1"/>
    <col min="8" max="8" width="9.140625" style="1" customWidth="1"/>
    <col min="9" max="9" width="11.421875" style="1" customWidth="1"/>
    <col min="10" max="10" width="13.57421875" style="1" customWidth="1"/>
    <col min="11" max="11" width="3.00390625" style="1" customWidth="1"/>
    <col min="12" max="12" width="14.421875" style="1" customWidth="1"/>
    <col min="13" max="13" width="19.57421875" style="4" customWidth="1"/>
    <col min="14" max="16384" width="9.140625" style="1" customWidth="1"/>
  </cols>
  <sheetData>
    <row r="1" spans="10:11" ht="19.5" customHeight="1">
      <c r="J1" s="2" t="s">
        <v>0</v>
      </c>
      <c r="K1" s="3" t="s">
        <v>0</v>
      </c>
    </row>
    <row r="2" spans="2:11" ht="19.5" customHeight="1">
      <c r="B2" s="5" t="s">
        <v>1</v>
      </c>
      <c r="C2" s="5"/>
      <c r="D2" s="5"/>
      <c r="E2" s="5"/>
      <c r="F2" s="5"/>
      <c r="G2" s="5"/>
      <c r="H2" s="5"/>
      <c r="I2" s="5"/>
      <c r="J2" s="6"/>
      <c r="K2" s="7"/>
    </row>
    <row r="3" spans="2:10" ht="19.5" customHeight="1">
      <c r="B3" s="5" t="s">
        <v>2</v>
      </c>
      <c r="C3" s="5"/>
      <c r="D3" s="5"/>
      <c r="E3" s="5"/>
      <c r="F3" s="5"/>
      <c r="G3" s="5"/>
      <c r="H3" s="5"/>
      <c r="I3" s="5"/>
      <c r="J3" s="8"/>
    </row>
    <row r="4" spans="2:10" ht="19.5" customHeight="1">
      <c r="B4" s="5" t="s">
        <v>3</v>
      </c>
      <c r="C4" s="5"/>
      <c r="D4" s="5"/>
      <c r="E4" s="5"/>
      <c r="F4" s="5"/>
      <c r="G4" s="5"/>
      <c r="H4" s="5"/>
      <c r="I4" s="5"/>
      <c r="J4" s="8"/>
    </row>
    <row r="5" spans="2:10" ht="19.5" customHeight="1">
      <c r="B5" s="8"/>
      <c r="C5" s="8"/>
      <c r="D5" s="8"/>
      <c r="E5" s="8"/>
      <c r="F5" s="8"/>
      <c r="G5" s="8"/>
      <c r="H5" s="8"/>
      <c r="I5" s="8"/>
      <c r="J5" s="8"/>
    </row>
    <row r="6" ht="19.5" customHeight="1"/>
    <row r="7" ht="19.5" customHeight="1">
      <c r="B7" s="9" t="s">
        <v>4</v>
      </c>
    </row>
    <row r="8" spans="2:3" ht="19.5" customHeight="1">
      <c r="B8" s="9"/>
      <c r="C8" s="9" t="s">
        <v>5</v>
      </c>
    </row>
    <row r="9" ht="19.5" customHeight="1">
      <c r="B9" s="9"/>
    </row>
    <row r="10" ht="19.5" customHeight="1"/>
    <row r="11" spans="2:3" ht="19.5" customHeight="1">
      <c r="B11" s="10"/>
      <c r="C11" s="1" t="s">
        <v>6</v>
      </c>
    </row>
    <row r="12" ht="19.5" customHeight="1">
      <c r="B12" s="1" t="s">
        <v>7</v>
      </c>
    </row>
    <row r="13" ht="19.5" customHeight="1">
      <c r="B13" s="1" t="s">
        <v>8</v>
      </c>
    </row>
    <row r="14" ht="19.5" customHeight="1"/>
    <row r="15" ht="19.5" customHeight="1">
      <c r="B15" s="1" t="s">
        <v>9</v>
      </c>
    </row>
    <row r="16" ht="19.5" customHeight="1"/>
    <row r="17" spans="3:10" ht="19.5" customHeight="1">
      <c r="C17" s="9" t="s">
        <v>10</v>
      </c>
      <c r="I17" s="11">
        <f>+I19</f>
        <v>50000</v>
      </c>
      <c r="J17" s="11"/>
    </row>
    <row r="18" spans="3:10" ht="19.5" customHeight="1">
      <c r="C18" s="12"/>
      <c r="D18" s="13"/>
      <c r="I18" s="14"/>
      <c r="J18" s="14"/>
    </row>
    <row r="19" spans="3:10" ht="19.5" customHeight="1">
      <c r="C19" s="15" t="s">
        <v>11</v>
      </c>
      <c r="I19" s="16">
        <f>SUM(I21:J23)</f>
        <v>50000</v>
      </c>
      <c r="J19" s="17"/>
    </row>
    <row r="20" ht="19.5" customHeight="1">
      <c r="I20" s="18"/>
    </row>
    <row r="21" spans="3:10" ht="19.5" customHeight="1">
      <c r="C21" s="12" t="s">
        <v>12</v>
      </c>
      <c r="D21" s="1" t="s">
        <v>13</v>
      </c>
      <c r="I21" s="19">
        <v>41000</v>
      </c>
      <c r="J21" s="19"/>
    </row>
    <row r="22" spans="3:10" ht="19.5" customHeight="1">
      <c r="C22" s="12" t="s">
        <v>14</v>
      </c>
      <c r="D22" s="20" t="s">
        <v>15</v>
      </c>
      <c r="I22" s="19">
        <v>8000</v>
      </c>
      <c r="J22" s="19"/>
    </row>
    <row r="23" spans="3:10" ht="19.5" customHeight="1">
      <c r="C23" s="12" t="s">
        <v>16</v>
      </c>
      <c r="D23" s="20" t="s">
        <v>17</v>
      </c>
      <c r="I23" s="19">
        <v>1000</v>
      </c>
      <c r="J23" s="19"/>
    </row>
    <row r="24" spans="3:10" ht="19.5" customHeight="1">
      <c r="C24" s="12"/>
      <c r="E24" s="8"/>
      <c r="G24" s="21"/>
      <c r="H24" s="21"/>
      <c r="I24" s="21"/>
      <c r="J24" s="21"/>
    </row>
    <row r="25" spans="3:10" ht="19.5" customHeight="1">
      <c r="C25" s="12"/>
      <c r="E25" s="8"/>
      <c r="G25" s="2" t="s">
        <v>18</v>
      </c>
      <c r="H25" s="22"/>
      <c r="I25" s="23">
        <f>+I17</f>
        <v>50000</v>
      </c>
      <c r="J25" s="23"/>
    </row>
    <row r="26" ht="19.5" customHeight="1"/>
    <row r="27" ht="19.5" customHeight="1"/>
    <row r="28" ht="19.5" customHeight="1">
      <c r="B28" s="1" t="s">
        <v>19</v>
      </c>
    </row>
    <row r="29" ht="19.5" customHeight="1"/>
    <row r="30" spans="3:10" ht="19.5" customHeight="1">
      <c r="C30" s="9" t="s">
        <v>10</v>
      </c>
      <c r="I30" s="11">
        <f>+I32+I38</f>
        <v>2774702.84</v>
      </c>
      <c r="J30" s="11"/>
    </row>
    <row r="31" spans="3:10" ht="19.5" customHeight="1">
      <c r="C31" s="12"/>
      <c r="D31" s="13"/>
      <c r="I31" s="14"/>
      <c r="J31" s="14"/>
    </row>
    <row r="32" spans="3:10" ht="19.5" customHeight="1">
      <c r="C32" s="15" t="s">
        <v>20</v>
      </c>
      <c r="I32" s="16">
        <f>+I34</f>
        <v>50000</v>
      </c>
      <c r="J32" s="17"/>
    </row>
    <row r="33" ht="19.5" customHeight="1">
      <c r="I33" s="18"/>
    </row>
    <row r="34" spans="3:10" ht="19.5" customHeight="1">
      <c r="C34" s="12" t="s">
        <v>21</v>
      </c>
      <c r="D34" s="1" t="s">
        <v>22</v>
      </c>
      <c r="I34" s="19">
        <f>+I36</f>
        <v>50000</v>
      </c>
      <c r="J34" s="19"/>
    </row>
    <row r="35" spans="3:14" ht="19.5" customHeight="1">
      <c r="C35" s="12"/>
      <c r="D35" s="1" t="s">
        <v>23</v>
      </c>
      <c r="I35" s="14"/>
      <c r="J35" s="14"/>
      <c r="M35" s="51"/>
      <c r="N35" s="22"/>
    </row>
    <row r="36" spans="3:14" ht="19.5" customHeight="1">
      <c r="C36" s="12"/>
      <c r="D36" s="1" t="s">
        <v>24</v>
      </c>
      <c r="I36" s="19">
        <v>50000</v>
      </c>
      <c r="J36" s="19"/>
      <c r="M36" s="51"/>
      <c r="N36" s="22"/>
    </row>
    <row r="37" spans="3:14" ht="19.5" customHeight="1">
      <c r="C37" s="12"/>
      <c r="I37" s="14"/>
      <c r="J37" s="14"/>
      <c r="M37" s="51"/>
      <c r="N37" s="22"/>
    </row>
    <row r="38" spans="3:14" ht="19.5" customHeight="1">
      <c r="C38" s="15" t="s">
        <v>11</v>
      </c>
      <c r="I38" s="16">
        <f>+I40+I42</f>
        <v>2724702.84</v>
      </c>
      <c r="J38" s="17"/>
      <c r="M38" s="51"/>
      <c r="N38" s="22"/>
    </row>
    <row r="39" spans="9:14" ht="19.5" customHeight="1">
      <c r="I39" s="18"/>
      <c r="M39" s="51"/>
      <c r="N39" s="22"/>
    </row>
    <row r="40" spans="3:14" ht="19.5" customHeight="1">
      <c r="C40" s="12" t="s">
        <v>25</v>
      </c>
      <c r="D40" s="1" t="s">
        <v>26</v>
      </c>
      <c r="I40" s="19">
        <v>50000</v>
      </c>
      <c r="J40" s="19"/>
      <c r="M40" s="51"/>
      <c r="N40" s="22"/>
    </row>
    <row r="41" spans="3:14" ht="19.5" customHeight="1">
      <c r="C41" s="12"/>
      <c r="D41" s="1" t="s">
        <v>27</v>
      </c>
      <c r="I41" s="14"/>
      <c r="J41" s="14"/>
      <c r="M41" s="51"/>
      <c r="N41" s="22"/>
    </row>
    <row r="42" spans="3:10" ht="19.5" customHeight="1">
      <c r="C42" s="12" t="s">
        <v>21</v>
      </c>
      <c r="D42" s="1" t="s">
        <v>22</v>
      </c>
      <c r="I42" s="19">
        <f>2724702.84-50000</f>
        <v>2674702.84</v>
      </c>
      <c r="J42" s="19"/>
    </row>
    <row r="43" spans="3:10" ht="19.5" customHeight="1">
      <c r="C43" s="12"/>
      <c r="E43" s="8"/>
      <c r="G43" s="21"/>
      <c r="H43" s="21"/>
      <c r="I43" s="21"/>
      <c r="J43" s="21"/>
    </row>
    <row r="44" spans="3:10" ht="19.5" customHeight="1">
      <c r="C44" s="12"/>
      <c r="E44" s="8"/>
      <c r="G44" s="2" t="s">
        <v>18</v>
      </c>
      <c r="H44" s="22"/>
      <c r="I44" s="23">
        <f>+I30</f>
        <v>2774702.84</v>
      </c>
      <c r="J44" s="23"/>
    </row>
    <row r="45" spans="3:10" ht="19.5" customHeight="1">
      <c r="C45" s="12"/>
      <c r="E45" s="8"/>
      <c r="I45" s="14"/>
      <c r="J45" s="14"/>
    </row>
    <row r="46" spans="3:12" ht="19.5" customHeight="1">
      <c r="C46" s="12"/>
      <c r="E46" s="8"/>
      <c r="I46" s="14"/>
      <c r="J46" s="14"/>
      <c r="L46" s="4"/>
    </row>
    <row r="47" ht="19.5" customHeight="1">
      <c r="B47" s="1" t="s">
        <v>28</v>
      </c>
    </row>
    <row r="48" spans="3:11" ht="19.5" customHeight="1">
      <c r="C48" s="1" t="s">
        <v>29</v>
      </c>
      <c r="F48" s="10"/>
      <c r="G48" s="10"/>
      <c r="H48" s="10"/>
      <c r="I48" s="24"/>
      <c r="J48" s="24"/>
      <c r="K48" s="10"/>
    </row>
    <row r="49" spans="3:11" ht="19.5" customHeight="1">
      <c r="C49" s="20" t="s">
        <v>30</v>
      </c>
      <c r="D49" s="20"/>
      <c r="E49" s="20"/>
      <c r="F49" s="25"/>
      <c r="G49" s="25"/>
      <c r="H49" s="25"/>
      <c r="I49" s="25"/>
      <c r="J49" s="25"/>
      <c r="K49" s="10"/>
    </row>
    <row r="50" spans="3:11" ht="19.5" customHeight="1">
      <c r="C50" s="1" t="s">
        <v>31</v>
      </c>
      <c r="G50" s="10"/>
      <c r="H50" s="10"/>
      <c r="I50" s="24"/>
      <c r="J50" s="24"/>
      <c r="K50" s="10"/>
    </row>
    <row r="51" spans="3:11" ht="19.5" customHeight="1">
      <c r="C51" s="1" t="s">
        <v>32</v>
      </c>
      <c r="G51" s="10"/>
      <c r="H51" s="10"/>
      <c r="I51" s="24"/>
      <c r="J51" s="24"/>
      <c r="K51" s="10"/>
    </row>
    <row r="52" spans="3:11" ht="19.5" customHeight="1">
      <c r="C52" s="1" t="s">
        <v>33</v>
      </c>
      <c r="G52" s="10"/>
      <c r="H52" s="10"/>
      <c r="I52" s="24"/>
      <c r="J52" s="24"/>
      <c r="K52" s="10"/>
    </row>
    <row r="53" spans="3:11" ht="19.5" customHeight="1">
      <c r="C53" s="1" t="s">
        <v>34</v>
      </c>
      <c r="G53" s="10"/>
      <c r="H53" s="10"/>
      <c r="I53" s="24"/>
      <c r="J53" s="24"/>
      <c r="K53" s="10"/>
    </row>
    <row r="54" spans="3:11" ht="19.5" customHeight="1">
      <c r="C54" s="1" t="s">
        <v>35</v>
      </c>
      <c r="G54" s="10"/>
      <c r="H54" s="10"/>
      <c r="I54" s="24"/>
      <c r="J54" s="24"/>
      <c r="K54" s="10"/>
    </row>
    <row r="55" spans="3:11" ht="19.5" customHeight="1">
      <c r="C55" s="1" t="s">
        <v>36</v>
      </c>
      <c r="D55" s="26"/>
      <c r="E55" s="27"/>
      <c r="G55" s="10"/>
      <c r="H55" s="10"/>
      <c r="I55" s="24"/>
      <c r="J55" s="24"/>
      <c r="K55" s="10"/>
    </row>
    <row r="56" spans="3:11" ht="19.5" customHeight="1">
      <c r="C56" s="1" t="s">
        <v>37</v>
      </c>
      <c r="D56" s="26"/>
      <c r="E56" s="27"/>
      <c r="G56" s="10"/>
      <c r="H56" s="10"/>
      <c r="I56" s="24"/>
      <c r="J56" s="24"/>
      <c r="K56" s="10"/>
    </row>
    <row r="57" spans="3:11" ht="19.5" customHeight="1">
      <c r="C57" s="1" t="s">
        <v>38</v>
      </c>
      <c r="D57" s="26"/>
      <c r="E57" s="27"/>
      <c r="G57" s="10"/>
      <c r="H57" s="10"/>
      <c r="I57" s="24"/>
      <c r="J57" s="24"/>
      <c r="K57" s="10"/>
    </row>
    <row r="58" spans="3:11" ht="19.5" customHeight="1">
      <c r="C58" s="1" t="s">
        <v>39</v>
      </c>
      <c r="D58" s="26"/>
      <c r="E58" s="27"/>
      <c r="G58" s="10"/>
      <c r="H58" s="10"/>
      <c r="I58" s="24"/>
      <c r="J58" s="24"/>
      <c r="K58" s="10"/>
    </row>
    <row r="59" spans="2:11" ht="19.5" customHeight="1">
      <c r="B59" s="18" t="s">
        <v>0</v>
      </c>
      <c r="C59" s="1" t="s">
        <v>40</v>
      </c>
      <c r="D59" s="10"/>
      <c r="E59" s="10"/>
      <c r="F59" s="10"/>
      <c r="G59" s="10"/>
      <c r="H59" s="10"/>
      <c r="I59" s="10"/>
      <c r="J59" s="10"/>
      <c r="K59" s="10"/>
    </row>
    <row r="60" spans="3:11" ht="19.5" customHeight="1">
      <c r="C60" s="1" t="s">
        <v>41</v>
      </c>
      <c r="D60" s="10"/>
      <c r="E60" s="10"/>
      <c r="F60" s="10"/>
      <c r="G60" s="10"/>
      <c r="H60" s="10"/>
      <c r="I60" s="10"/>
      <c r="J60" s="10"/>
      <c r="K60" s="10"/>
    </row>
    <row r="61" spans="3:11" ht="19.5" customHeight="1">
      <c r="C61" s="1" t="s">
        <v>42</v>
      </c>
      <c r="D61" s="10"/>
      <c r="E61" s="10"/>
      <c r="F61" s="10"/>
      <c r="G61" s="10"/>
      <c r="H61" s="10"/>
      <c r="I61" s="10"/>
      <c r="J61" s="10"/>
      <c r="K61" s="10"/>
    </row>
    <row r="62" spans="3:11" ht="19.5" customHeight="1">
      <c r="C62" s="1" t="s">
        <v>43</v>
      </c>
      <c r="D62" s="10"/>
      <c r="E62" s="10"/>
      <c r="F62" s="10"/>
      <c r="G62" s="10"/>
      <c r="H62" s="10"/>
      <c r="I62" s="10"/>
      <c r="J62" s="10"/>
      <c r="K62" s="10"/>
    </row>
    <row r="63" spans="3:11" ht="19.5" customHeight="1">
      <c r="C63" s="1" t="s">
        <v>44</v>
      </c>
      <c r="D63" s="10"/>
      <c r="E63" s="10"/>
      <c r="F63" s="10"/>
      <c r="G63" s="10"/>
      <c r="H63" s="10"/>
      <c r="I63" s="10"/>
      <c r="J63" s="10"/>
      <c r="K63" s="10"/>
    </row>
    <row r="64" spans="2:11" ht="19.5" customHeight="1">
      <c r="B64" s="18" t="s">
        <v>0</v>
      </c>
      <c r="C64" s="1" t="s">
        <v>45</v>
      </c>
      <c r="E64" s="10"/>
      <c r="F64" s="10"/>
      <c r="G64" s="10"/>
      <c r="H64" s="10"/>
      <c r="I64" s="10"/>
      <c r="J64" s="10"/>
      <c r="K64" s="10"/>
    </row>
    <row r="65" spans="3:11" ht="19.5" customHeight="1">
      <c r="C65" s="1" t="s">
        <v>46</v>
      </c>
      <c r="E65" s="10"/>
      <c r="F65" s="10"/>
      <c r="G65" s="10"/>
      <c r="H65" s="28"/>
      <c r="I65" s="10"/>
      <c r="J65" s="10"/>
      <c r="K65" s="10"/>
    </row>
    <row r="66" spans="3:11" ht="19.5" customHeight="1">
      <c r="C66" s="1" t="s">
        <v>47</v>
      </c>
      <c r="E66" s="10"/>
      <c r="F66" s="10"/>
      <c r="G66" s="10"/>
      <c r="H66" s="28"/>
      <c r="I66" s="10"/>
      <c r="J66" s="10"/>
      <c r="K66" s="10"/>
    </row>
    <row r="67" spans="3:11" ht="19.5" customHeight="1">
      <c r="C67" s="10"/>
      <c r="D67" s="10"/>
      <c r="E67" s="10"/>
      <c r="F67" s="10"/>
      <c r="G67" s="10"/>
      <c r="H67" s="28"/>
      <c r="I67" s="10"/>
      <c r="J67" s="10"/>
      <c r="K67" s="10"/>
    </row>
    <row r="68" spans="3:11" ht="19.5" customHeight="1">
      <c r="C68" s="29"/>
      <c r="D68" s="30" t="s">
        <v>48</v>
      </c>
      <c r="E68" s="31" t="s">
        <v>49</v>
      </c>
      <c r="F68" s="32"/>
      <c r="G68" s="32"/>
      <c r="H68" s="33"/>
      <c r="I68" s="34" t="s">
        <v>50</v>
      </c>
      <c r="J68" s="34"/>
      <c r="K68" s="29"/>
    </row>
    <row r="69" spans="3:10" ht="19.5" customHeight="1">
      <c r="C69" s="35"/>
      <c r="D69" s="36" t="s">
        <v>51</v>
      </c>
      <c r="E69" s="37" t="s">
        <v>52</v>
      </c>
      <c r="F69" s="38"/>
      <c r="G69" s="38"/>
      <c r="H69" s="39"/>
      <c r="I69" s="40">
        <v>4859443.6</v>
      </c>
      <c r="J69" s="40"/>
    </row>
    <row r="70" spans="3:11" ht="19.5" customHeight="1">
      <c r="C70" s="41"/>
      <c r="D70" s="42"/>
      <c r="E70" s="43"/>
      <c r="F70" s="43"/>
      <c r="G70" s="43"/>
      <c r="H70" s="42"/>
      <c r="I70" s="44"/>
      <c r="J70" s="44"/>
      <c r="K70" s="10"/>
    </row>
    <row r="71" spans="3:11" ht="19.5" customHeight="1">
      <c r="C71" s="1" t="s">
        <v>53</v>
      </c>
      <c r="H71" s="12"/>
      <c r="J71" s="10"/>
      <c r="K71" s="10"/>
    </row>
    <row r="72" spans="8:11" ht="19.5" customHeight="1">
      <c r="H72" s="12"/>
      <c r="J72" s="10"/>
      <c r="K72" s="10"/>
    </row>
    <row r="73" spans="4:11" ht="19.5" customHeight="1">
      <c r="D73" s="30" t="s">
        <v>48</v>
      </c>
      <c r="E73" s="31" t="s">
        <v>49</v>
      </c>
      <c r="F73" s="32"/>
      <c r="G73" s="32"/>
      <c r="H73" s="33"/>
      <c r="I73" s="34" t="s">
        <v>50</v>
      </c>
      <c r="J73" s="34"/>
      <c r="K73" s="10"/>
    </row>
    <row r="74" spans="3:11" ht="19.5" customHeight="1">
      <c r="C74" s="45" t="s">
        <v>0</v>
      </c>
      <c r="D74" s="30" t="s">
        <v>54</v>
      </c>
      <c r="E74" s="37" t="s">
        <v>55</v>
      </c>
      <c r="F74" s="38"/>
      <c r="G74" s="38"/>
      <c r="H74" s="39"/>
      <c r="I74" s="40">
        <v>3186743.6</v>
      </c>
      <c r="J74" s="40"/>
      <c r="K74" s="46"/>
    </row>
    <row r="75" spans="3:10" ht="19.5" customHeight="1">
      <c r="C75" s="47"/>
      <c r="G75" s="2"/>
      <c r="H75" s="22"/>
      <c r="I75" s="48"/>
      <c r="J75" s="49"/>
    </row>
    <row r="76" ht="19.5" customHeight="1"/>
    <row r="77" ht="19.5" customHeight="1">
      <c r="B77" s="1" t="s">
        <v>56</v>
      </c>
    </row>
    <row r="78" ht="19.5" customHeight="1">
      <c r="B78" s="1" t="s">
        <v>57</v>
      </c>
    </row>
    <row r="79" spans="4:13" ht="19.5" customHeight="1">
      <c r="D79" s="5"/>
      <c r="E79" s="5"/>
      <c r="F79" s="5"/>
      <c r="G79" s="5"/>
      <c r="L79" s="50"/>
      <c r="M79" s="50"/>
    </row>
    <row r="80" ht="19.5" customHeight="1"/>
    <row r="81" ht="19.5" customHeight="1">
      <c r="B81" s="1" t="s">
        <v>58</v>
      </c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27">
    <mergeCell ref="D79:G79"/>
    <mergeCell ref="L79:M79"/>
    <mergeCell ref="E69:H69"/>
    <mergeCell ref="I69:J69"/>
    <mergeCell ref="E73:H73"/>
    <mergeCell ref="I73:J73"/>
    <mergeCell ref="E74:H74"/>
    <mergeCell ref="I74:J74"/>
    <mergeCell ref="I36:J36"/>
    <mergeCell ref="I38:J38"/>
    <mergeCell ref="I40:J40"/>
    <mergeCell ref="I42:J42"/>
    <mergeCell ref="I44:J44"/>
    <mergeCell ref="E68:H68"/>
    <mergeCell ref="I68:J68"/>
    <mergeCell ref="I22:J22"/>
    <mergeCell ref="I23:J23"/>
    <mergeCell ref="I25:J25"/>
    <mergeCell ref="I30:J30"/>
    <mergeCell ref="I32:J32"/>
    <mergeCell ref="I34:J34"/>
    <mergeCell ref="B2:I2"/>
    <mergeCell ref="B3:I3"/>
    <mergeCell ref="B4:I4"/>
    <mergeCell ref="I17:J17"/>
    <mergeCell ref="I19:J19"/>
    <mergeCell ref="I21:J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a_rzeszutek</dc:creator>
  <cp:keywords/>
  <dc:description/>
  <cp:lastModifiedBy>a_rzeszutek</cp:lastModifiedBy>
  <dcterms:created xsi:type="dcterms:W3CDTF">2014-10-08T11:05:48Z</dcterms:created>
  <dcterms:modified xsi:type="dcterms:W3CDTF">2014-10-08T11:07:54Z</dcterms:modified>
  <cp:category/>
  <cp:version/>
  <cp:contentType/>
  <cp:contentStatus/>
</cp:coreProperties>
</file>